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76"/>
  <c r="G157"/>
  <c r="J81"/>
  <c r="G119"/>
  <c r="G176"/>
  <c r="J195"/>
  <c r="H195"/>
  <c r="L195"/>
  <c r="I195"/>
  <c r="F195"/>
  <c r="L176"/>
  <c r="I176"/>
  <c r="H176"/>
  <c r="J157"/>
  <c r="H157"/>
  <c r="L157"/>
  <c r="I157"/>
  <c r="F157"/>
  <c r="F138"/>
  <c r="J138"/>
  <c r="G138"/>
  <c r="L138"/>
  <c r="I138"/>
  <c r="H138"/>
  <c r="L119"/>
  <c r="I119"/>
  <c r="H119"/>
  <c r="F119"/>
  <c r="F100"/>
  <c r="J100"/>
  <c r="L100"/>
  <c r="I100"/>
  <c r="H100"/>
  <c r="G100"/>
  <c r="G81"/>
  <c r="L81"/>
  <c r="I81"/>
  <c r="H81"/>
  <c r="F81"/>
  <c r="J62"/>
  <c r="H62"/>
  <c r="F62"/>
  <c r="L62"/>
  <c r="I62"/>
  <c r="G62"/>
  <c r="L43"/>
  <c r="J43"/>
  <c r="H43"/>
  <c r="I43"/>
  <c r="G43"/>
  <c r="F43"/>
  <c r="J24"/>
  <c r="L24"/>
  <c r="I24"/>
  <c r="H24"/>
  <c r="G24"/>
  <c r="F24"/>
  <c r="H196" l="1"/>
  <c r="L196"/>
  <c r="J196"/>
  <c r="I196"/>
  <c r="G196"/>
  <c r="F196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<sst xmlns="http://schemas.openxmlformats.org/spreadsheetml/2006/main" count="321" uniqueCount="97">
  <si>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</si>
  <si>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</si>
  <si>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</si>
  <si>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</si>
  <si>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</si>
  <si>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</si>
  <si>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</si>
  <si>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</si>
  <si>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</si>
  <si>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</si>
  <si>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</si>
  <si>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</si>
  <si>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</si>
  <si>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</si>
  <si>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</si>
  <si>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</si>
  <si>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</si>
  <si>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</si>
  <si>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</si>
  <si>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</si>
  <si>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</si>
  <si>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</si>
  <si>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</si>
  <si>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</si>
  <si>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</si>
  <si>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</si>
  <si>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</si>
  <si>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</si>
  <si>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</si>
  <si>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</si>
  <si>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</si>
  <si>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</si>
  <si>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</si>
  <si>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</si>
  <si>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</si>
  <si>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</si>
  <si>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</si>
  <si>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</si>
  <si>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</si>
  <si>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</si>
  <si>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</si>
  <si>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</si>
  <si>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</si>
  <si>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</si>
  <si>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</si>
  <si>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Рис отварной</t>
  </si>
  <si>
    <t>Хлеб рж.</t>
  </si>
  <si>
    <t>Холодная закуска</t>
  </si>
  <si>
    <t>Компот из смеси сухофруктов</t>
  </si>
  <si>
    <t>Картофельное пюре</t>
  </si>
  <si>
    <t>Чай с сахаром</t>
  </si>
  <si>
    <t>Вермишель отварная</t>
  </si>
  <si>
    <t>Кисель</t>
  </si>
  <si>
    <t>99/73</t>
  </si>
  <si>
    <t>Кофейный напиток на молоке</t>
  </si>
  <si>
    <t>Жаркое по-домашнему с курой</t>
  </si>
  <si>
    <t>Каша рассыпчатая гречневая</t>
  </si>
  <si>
    <t>Йогурт в инд.упаковке</t>
  </si>
  <si>
    <t>Блинчики со сгущенным молоком (150/20)</t>
  </si>
  <si>
    <t>Макаронные изделия отварные</t>
  </si>
  <si>
    <t>Каша пшенная молочная с маслом сливочным (200/10)</t>
  </si>
  <si>
    <t>Какао с молоком</t>
  </si>
  <si>
    <t>Сосиски отварные с соусом (70/20)</t>
  </si>
  <si>
    <t>Чай с сахаром (200/15)</t>
  </si>
  <si>
    <t>Рассольник ленинградский со сметаной (250/5)</t>
  </si>
  <si>
    <t>Биточки мясные с соусом (60/30)</t>
  </si>
  <si>
    <t>Запеканка творожная с рисом и молоком сгущенным (150/20)</t>
  </si>
  <si>
    <t>Суп картофельный с горохом и курой (250/10)</t>
  </si>
  <si>
    <t>Гуляш мясной (40/50)</t>
  </si>
  <si>
    <t>Котлеты мясные с соусом и рисом (60/30/180)</t>
  </si>
  <si>
    <t>282/309</t>
  </si>
  <si>
    <t>Суп молочный с макаронными изделиями</t>
  </si>
  <si>
    <t>Сосиски отварные с кашей гречневой молочной с маслом сливочным(70/200/10)</t>
  </si>
  <si>
    <t>243/183</t>
  </si>
  <si>
    <t>Щи из св. капусты с картофелем и курой (250/10)</t>
  </si>
  <si>
    <t>Пюре картофельное</t>
  </si>
  <si>
    <t>Каша рисовая вязкая с маслом сливочным (200/10)</t>
  </si>
  <si>
    <t>Колбаса отварная с соусом (60/30)</t>
  </si>
  <si>
    <t>294/325</t>
  </si>
  <si>
    <t>Борщ с капустой, картофелем и курой (250/10)</t>
  </si>
  <si>
    <t>Поджарка из куриного филе (40/50)</t>
  </si>
  <si>
    <t>Суп-лапша с курой (250/10)</t>
  </si>
  <si>
    <t>Шницель с соуосм (65/25)</t>
  </si>
  <si>
    <t>Напиток из сока</t>
  </si>
  <si>
    <t>Суп картофельный с курой (250/10)</t>
  </si>
  <si>
    <t>Плов из птицы (200/10)</t>
  </si>
  <si>
    <t>Щи из св.капусты с картофелем и курой (250/10)</t>
  </si>
  <si>
    <t>Нагетсы куриные с соусом (70/20)</t>
  </si>
  <si>
    <t>Суп из овощей с курой (250/10)</t>
  </si>
  <si>
    <t>Кондитерское изделие</t>
  </si>
  <si>
    <t>Котлеты рыбные с маслом сливочным (80/10)</t>
  </si>
  <si>
    <t>Котлеты рубленные из птицы с соусом и рисом (60/30/150)</t>
  </si>
  <si>
    <t>Гуляш мясной с макаронными изделиями (40/50/180)</t>
  </si>
  <si>
    <t>259/309</t>
  </si>
  <si>
    <t>Бифштекс с соусом и картофельным пюре (70/20/180)</t>
  </si>
  <si>
    <t>266/312</t>
  </si>
  <si>
    <t>МКОУ "Юрьевецкая средняя школа"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</si>
</sst>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210</v>
      </c>
      <c r="G6" s="40">
        <v>8.4</v>
      </c>
      <c r="H6" s="40">
        <v>11.7</v>
      </c>
      <c r="I6" s="40">
        <v>44.7</v>
      </c>
      <c r="J6" s="40">
        <v>318.89999999999998</v>
      </c>
      <c r="K6" s="41">
        <v>173</v>
      </c>
      <c r="L6" s="40">
        <v>27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41</v>
      </c>
      <c r="L9" s="43">
        <v>4.0999999999999996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75</v>
      </c>
      <c r="G10" s="43">
        <v>0.7</v>
      </c>
      <c r="H10" s="43">
        <v>0.2</v>
      </c>
      <c r="I10" s="43">
        <v>6.1</v>
      </c>
      <c r="J10" s="43">
        <v>32.200000000000003</v>
      </c>
      <c r="K10" s="44">
        <v>341</v>
      </c>
      <c r="L10" s="43">
        <v>21</v>
      </c>
    </row>
    <row r="11" spans="1:12" ht="15">
      <c r="A11" s="23"/>
      <c r="B11" s="15"/>
      <c r="C11" s="11"/>
      <c r="D11" s="6"/>
      <c r="E11" s="42" t="s">
        <v>42</v>
      </c>
      <c r="F11" s="43">
        <v>15</v>
      </c>
      <c r="G11" s="43">
        <v>0.1</v>
      </c>
      <c r="H11" s="43">
        <v>0</v>
      </c>
      <c r="I11" s="43">
        <v>10.9</v>
      </c>
      <c r="J11" s="43">
        <v>42.6</v>
      </c>
      <c r="K11" s="44">
        <v>2</v>
      </c>
      <c r="L11" s="43">
        <v>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15.399999999999999</v>
      </c>
      <c r="H13" s="19">
        <f t="shared" si="0"/>
        <v>15.2</v>
      </c>
      <c r="I13" s="19">
        <f t="shared" si="0"/>
        <v>100.8</v>
      </c>
      <c r="J13" s="19">
        <f t="shared" si="0"/>
        <v>606.1</v>
      </c>
      <c r="K13" s="25"/>
      <c r="L13" s="19">
        <f t="shared" ref="L13" si="1">SUM(L6:L12)</f>
        <v>77.099999999999994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88</v>
      </c>
      <c r="F15" s="43">
        <v>260</v>
      </c>
      <c r="G15" s="43">
        <v>4</v>
      </c>
      <c r="H15" s="43">
        <v>7.4</v>
      </c>
      <c r="I15" s="43">
        <v>10.7</v>
      </c>
      <c r="J15" s="43">
        <v>125.4</v>
      </c>
      <c r="K15" s="44">
        <v>111</v>
      </c>
      <c r="L15" s="43">
        <v>14</v>
      </c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7.2</v>
      </c>
      <c r="H16" s="43">
        <v>16.3</v>
      </c>
      <c r="I16" s="43">
        <v>1.9</v>
      </c>
      <c r="J16" s="43">
        <v>183.5</v>
      </c>
      <c r="K16" s="44">
        <v>243</v>
      </c>
      <c r="L16" s="43">
        <v>34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5.0999999999999996</v>
      </c>
      <c r="H17" s="43">
        <v>10.199999999999999</v>
      </c>
      <c r="I17" s="43">
        <v>32.9</v>
      </c>
      <c r="J17" s="43">
        <v>243.5</v>
      </c>
      <c r="K17" s="44">
        <v>309</v>
      </c>
      <c r="L17" s="43">
        <v>17</v>
      </c>
    </row>
    <row r="18" spans="1:12" ht="15">
      <c r="A18" s="23"/>
      <c r="B18" s="15"/>
      <c r="C18" s="11"/>
      <c r="D18" s="7" t="s">
        <v>30</v>
      </c>
      <c r="E18" s="42" t="s">
        <v>63</v>
      </c>
      <c r="F18" s="43">
        <v>215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5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</v>
      </c>
      <c r="H19" s="43">
        <v>0.3</v>
      </c>
      <c r="I19" s="43">
        <v>14.7</v>
      </c>
      <c r="J19" s="43">
        <v>71.400000000000006</v>
      </c>
      <c r="K19" s="44" t="s">
        <v>41</v>
      </c>
      <c r="L19" s="43">
        <v>4.0999999999999996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0.3</v>
      </c>
      <c r="I20" s="43">
        <v>16.399999999999999</v>
      </c>
      <c r="J20" s="43">
        <v>79.099999999999994</v>
      </c>
      <c r="K20" s="44" t="s">
        <v>41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21.4</v>
      </c>
      <c r="H23" s="19">
        <f t="shared" si="2"/>
        <v>34.5</v>
      </c>
      <c r="I23" s="19">
        <f t="shared" si="2"/>
        <v>91.300000000000011</v>
      </c>
      <c r="J23" s="19">
        <f t="shared" si="2"/>
        <v>762.19999999999993</v>
      </c>
      <c r="K23" s="25"/>
      <c r="L23" s="19">
        <f t="shared" ref="L23" si="3">SUM(L14:L22)</f>
        <v>77.099999999999994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1315</v>
      </c>
      <c r="G24" s="32">
        <f t="shared" ref="G24:J24" si="4">G13+G23</f>
        <v>36.799999999999997</v>
      </c>
      <c r="H24" s="32">
        <f t="shared" si="4"/>
        <v>49.7</v>
      </c>
      <c r="I24" s="32">
        <f t="shared" si="4"/>
        <v>192.10000000000002</v>
      </c>
      <c r="J24" s="32">
        <f t="shared" si="4"/>
        <v>1368.3</v>
      </c>
      <c r="K24" s="32"/>
      <c r="L24" s="32">
        <f t="shared" ref="L24" si="5">L13+L23</f>
        <v>154.19999999999999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225</v>
      </c>
      <c r="G25" s="40">
        <v>13.9</v>
      </c>
      <c r="H25" s="40">
        <v>18.3</v>
      </c>
      <c r="I25" s="40">
        <v>29.9</v>
      </c>
      <c r="J25" s="40">
        <v>340.8</v>
      </c>
      <c r="K25" s="41">
        <v>259</v>
      </c>
      <c r="L25" s="40">
        <v>56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>
        <v>376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41</v>
      </c>
      <c r="L28" s="43">
        <v>4.0999999999999996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30</v>
      </c>
      <c r="G30" s="43">
        <v>0.2</v>
      </c>
      <c r="H30" s="43">
        <v>2.9</v>
      </c>
      <c r="I30" s="43">
        <v>0.8</v>
      </c>
      <c r="J30" s="43">
        <v>30.1</v>
      </c>
      <c r="K30" s="44">
        <v>71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16.599999999999998</v>
      </c>
      <c r="H32" s="19">
        <f t="shared" ref="H32" si="7">SUM(H25:H31)</f>
        <v>21.5</v>
      </c>
      <c r="I32" s="19">
        <f t="shared" ref="I32" si="8">SUM(I25:I31)</f>
        <v>60.099999999999994</v>
      </c>
      <c r="J32" s="19">
        <f t="shared" ref="J32:L32" si="9">SUM(J25:J31)</f>
        <v>501.6</v>
      </c>
      <c r="K32" s="25"/>
      <c r="L32" s="19">
        <f t="shared" si="9"/>
        <v>77.099999999999994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255</v>
      </c>
      <c r="G34" s="43">
        <v>2.2000000000000002</v>
      </c>
      <c r="H34" s="43">
        <v>11.8</v>
      </c>
      <c r="I34" s="43">
        <v>16.899999999999999</v>
      </c>
      <c r="J34" s="43">
        <v>185.4</v>
      </c>
      <c r="K34" s="44">
        <v>96</v>
      </c>
      <c r="L34" s="43">
        <v>11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11.3</v>
      </c>
      <c r="H35" s="43">
        <v>13.1</v>
      </c>
      <c r="I35" s="43">
        <v>13.2</v>
      </c>
      <c r="J35" s="43">
        <v>215.4</v>
      </c>
      <c r="K35" s="44">
        <v>282</v>
      </c>
      <c r="L35" s="43">
        <v>42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>
        <v>12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215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</v>
      </c>
      <c r="H38" s="43">
        <v>0.3</v>
      </c>
      <c r="I38" s="43">
        <v>14.7</v>
      </c>
      <c r="J38" s="43">
        <v>71.400000000000006</v>
      </c>
      <c r="K38" s="44" t="s">
        <v>41</v>
      </c>
      <c r="L38" s="43">
        <v>4.0999999999999996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0.3</v>
      </c>
      <c r="I39" s="43">
        <v>16.399999999999999</v>
      </c>
      <c r="J39" s="43">
        <v>79.099999999999994</v>
      </c>
      <c r="K39" s="44" t="s">
        <v>41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</v>
      </c>
      <c r="H42" s="19">
        <f t="shared" ref="H42" si="11">SUM(H33:H41)</f>
        <v>31.8</v>
      </c>
      <c r="I42" s="19">
        <f t="shared" ref="I42" si="12">SUM(I33:I41)</f>
        <v>108.69999999999999</v>
      </c>
      <c r="J42" s="19">
        <f t="shared" ref="J42:L42" si="13">SUM(J33:J41)</f>
        <v>813.59999999999991</v>
      </c>
      <c r="K42" s="25"/>
      <c r="L42" s="19">
        <f t="shared" si="13"/>
        <v>77.099999999999994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38.9</v>
      </c>
      <c r="H43" s="32">
        <f t="shared" ref="H43" si="15">H32+H42</f>
        <v>53.3</v>
      </c>
      <c r="I43" s="32">
        <f t="shared" ref="I43" si="16">I32+I42</f>
        <v>168.79999999999998</v>
      </c>
      <c r="J43" s="32">
        <f t="shared" ref="J43:L43" si="17">J32+J42</f>
        <v>1315.1999999999998</v>
      </c>
      <c r="K43" s="32"/>
      <c r="L43" s="32">
        <f t="shared" si="17"/>
        <v>154.19999999999999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170</v>
      </c>
      <c r="G44" s="40">
        <v>21.4</v>
      </c>
      <c r="H44" s="40">
        <v>19.2</v>
      </c>
      <c r="I44" s="40">
        <v>36.6</v>
      </c>
      <c r="J44" s="40">
        <v>408.3</v>
      </c>
      <c r="K44" s="41">
        <v>193</v>
      </c>
      <c r="L44" s="40">
        <v>48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41</v>
      </c>
      <c r="L47" s="43">
        <v>4.0999999999999996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89</v>
      </c>
      <c r="F49" s="43">
        <v>85</v>
      </c>
      <c r="G49" s="43">
        <v>6.5</v>
      </c>
      <c r="H49" s="43">
        <v>10.9</v>
      </c>
      <c r="I49" s="43">
        <v>50.8</v>
      </c>
      <c r="J49" s="43">
        <v>327.2</v>
      </c>
      <c r="K49" s="44">
        <v>424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30.4</v>
      </c>
      <c r="H51" s="19">
        <f t="shared" ref="H51" si="19">SUM(H44:H50)</f>
        <v>30.4</v>
      </c>
      <c r="I51" s="19">
        <f t="shared" ref="I51" si="20">SUM(I44:I50)</f>
        <v>116.8</v>
      </c>
      <c r="J51" s="19">
        <f t="shared" ref="J51:L51" si="21">SUM(J44:J50)</f>
        <v>866.2</v>
      </c>
      <c r="K51" s="25"/>
      <c r="L51" s="19">
        <f t="shared" si="21"/>
        <v>77.099999999999994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260</v>
      </c>
      <c r="G53" s="43">
        <v>11.5</v>
      </c>
      <c r="H53" s="43">
        <v>7.2</v>
      </c>
      <c r="I53" s="43">
        <v>25.1</v>
      </c>
      <c r="J53" s="43">
        <v>210.9</v>
      </c>
      <c r="K53" s="44" t="s">
        <v>53</v>
      </c>
      <c r="L53" s="43">
        <v>12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13.6</v>
      </c>
      <c r="H54" s="43">
        <v>22.3</v>
      </c>
      <c r="I54" s="43">
        <v>4.9000000000000004</v>
      </c>
      <c r="J54" s="43">
        <v>274.60000000000002</v>
      </c>
      <c r="K54" s="44">
        <v>259</v>
      </c>
      <c r="L54" s="43">
        <v>41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5.0999999999999996</v>
      </c>
      <c r="H55" s="43">
        <v>4.8</v>
      </c>
      <c r="I55" s="43">
        <v>32.6</v>
      </c>
      <c r="J55" s="43">
        <v>194.2</v>
      </c>
      <c r="K55" s="44">
        <v>309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5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</v>
      </c>
      <c r="H57" s="43">
        <v>0.3</v>
      </c>
      <c r="I57" s="43">
        <v>14.7</v>
      </c>
      <c r="J57" s="43">
        <v>71.400000000000006</v>
      </c>
      <c r="K57" s="44" t="s">
        <v>41</v>
      </c>
      <c r="L57" s="43">
        <v>4.0999999999999996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0.3</v>
      </c>
      <c r="I58" s="43">
        <v>16.399999999999999</v>
      </c>
      <c r="J58" s="43">
        <v>79.099999999999994</v>
      </c>
      <c r="K58" s="44" t="s">
        <v>41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35.300000000000004</v>
      </c>
      <c r="H61" s="19">
        <f t="shared" ref="H61" si="23">SUM(H52:H60)</f>
        <v>34.899999999999991</v>
      </c>
      <c r="I61" s="19">
        <f t="shared" ref="I61" si="24">SUM(I52:I60)</f>
        <v>108.4</v>
      </c>
      <c r="J61" s="19">
        <f t="shared" ref="J61:L61" si="25">SUM(J52:J60)</f>
        <v>889.5</v>
      </c>
      <c r="K61" s="25"/>
      <c r="L61" s="19">
        <f t="shared" si="25"/>
        <v>77.099999999999994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1285</v>
      </c>
      <c r="G62" s="32">
        <f t="shared" ref="G62" si="26">G51+G61</f>
        <v>65.7</v>
      </c>
      <c r="H62" s="32">
        <f t="shared" ref="H62" si="27">H51+H61</f>
        <v>65.299999999999983</v>
      </c>
      <c r="I62" s="32">
        <f t="shared" ref="I62" si="28">I51+I61</f>
        <v>225.2</v>
      </c>
      <c r="J62" s="32">
        <f t="shared" ref="J62:L62" si="29">J51+J61</f>
        <v>1755.7</v>
      </c>
      <c r="K62" s="32"/>
      <c r="L62" s="32">
        <f t="shared" si="29"/>
        <v>154.19999999999999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270</v>
      </c>
      <c r="G63" s="40">
        <v>17.399999999999999</v>
      </c>
      <c r="H63" s="40">
        <v>23.4</v>
      </c>
      <c r="I63" s="40">
        <v>52</v>
      </c>
      <c r="J63" s="40">
        <v>488.4</v>
      </c>
      <c r="K63" s="41" t="s">
        <v>70</v>
      </c>
      <c r="L63" s="40">
        <v>62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0.1</v>
      </c>
      <c r="I65" s="43">
        <v>27.9</v>
      </c>
      <c r="J65" s="43">
        <v>113</v>
      </c>
      <c r="K65" s="44">
        <v>411</v>
      </c>
      <c r="L65" s="43">
        <v>11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41</v>
      </c>
      <c r="L66" s="43">
        <v>4.0999999999999996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23.8</v>
      </c>
      <c r="I70" s="19">
        <f t="shared" ref="I70" si="32">SUM(I63:I69)</f>
        <v>94.600000000000009</v>
      </c>
      <c r="J70" s="19">
        <f t="shared" ref="J70:L70" si="33">SUM(J63:J69)</f>
        <v>672.8</v>
      </c>
      <c r="K70" s="25"/>
      <c r="L70" s="19">
        <f t="shared" si="33"/>
        <v>77.099999999999994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6.1</v>
      </c>
      <c r="H72" s="43">
        <v>5.5</v>
      </c>
      <c r="I72" s="43">
        <v>20</v>
      </c>
      <c r="J72" s="43">
        <v>154.30000000000001</v>
      </c>
      <c r="K72" s="44">
        <v>120</v>
      </c>
      <c r="L72" s="43">
        <v>23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170</v>
      </c>
      <c r="G73" s="43">
        <v>9.6</v>
      </c>
      <c r="H73" s="43">
        <v>13.8</v>
      </c>
      <c r="I73" s="43">
        <v>56.7</v>
      </c>
      <c r="J73" s="43">
        <v>388.5</v>
      </c>
      <c r="K73" s="44">
        <v>446</v>
      </c>
      <c r="L73" s="43">
        <v>42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</v>
      </c>
      <c r="H76" s="43">
        <v>0.3</v>
      </c>
      <c r="I76" s="43">
        <v>14.7</v>
      </c>
      <c r="J76" s="43">
        <v>71.400000000000006</v>
      </c>
      <c r="K76" s="44" t="s">
        <v>41</v>
      </c>
      <c r="L76" s="43">
        <v>4.0999999999999996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0.3</v>
      </c>
      <c r="I77" s="43">
        <v>16.399999999999999</v>
      </c>
      <c r="J77" s="43">
        <v>79.099999999999994</v>
      </c>
      <c r="K77" s="44" t="s">
        <v>41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20.8</v>
      </c>
      <c r="H80" s="19">
        <f t="shared" ref="H80" si="35">SUM(H71:H79)</f>
        <v>19.900000000000002</v>
      </c>
      <c r="I80" s="19">
        <f t="shared" ref="I80" si="36">SUM(I71:I79)</f>
        <v>122.5</v>
      </c>
      <c r="J80" s="19">
        <f t="shared" ref="J80:L80" si="37">SUM(J71:J79)</f>
        <v>752.59999999999991</v>
      </c>
      <c r="K80" s="25"/>
      <c r="L80" s="19">
        <f t="shared" si="37"/>
        <v>77.099999999999994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 t="shared" ref="G81" si="38">G70+G80</f>
        <v>40.700000000000003</v>
      </c>
      <c r="H81" s="32">
        <f t="shared" ref="H81" si="39">H70+H80</f>
        <v>43.7</v>
      </c>
      <c r="I81" s="32">
        <f t="shared" ref="I81" si="40">I70+I80</f>
        <v>217.10000000000002</v>
      </c>
      <c r="J81" s="32">
        <f t="shared" ref="J81:L81" si="41">J70+J80</f>
        <v>1425.3999999999999</v>
      </c>
      <c r="K81" s="32"/>
      <c r="L81" s="32">
        <f t="shared" si="41"/>
        <v>154.19999999999999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280</v>
      </c>
      <c r="G82" s="40">
        <v>16.3</v>
      </c>
      <c r="H82" s="40">
        <v>28.9</v>
      </c>
      <c r="I82" s="40">
        <v>34.9</v>
      </c>
      <c r="J82" s="40">
        <v>465.8</v>
      </c>
      <c r="K82" s="41" t="s">
        <v>73</v>
      </c>
      <c r="L82" s="40">
        <v>68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215</v>
      </c>
      <c r="G84" s="43">
        <v>0.1</v>
      </c>
      <c r="H84" s="43">
        <v>0</v>
      </c>
      <c r="I84" s="43">
        <v>14.7</v>
      </c>
      <c r="J84" s="43">
        <v>59.3</v>
      </c>
      <c r="K84" s="44">
        <v>376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41</v>
      </c>
      <c r="L85" s="43">
        <v>4.0999999999999996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18.8</v>
      </c>
      <c r="H89" s="19">
        <f t="shared" ref="H89" si="43">SUM(H82:H88)</f>
        <v>29.2</v>
      </c>
      <c r="I89" s="19">
        <f t="shared" ref="I89" si="44">SUM(I82:I88)</f>
        <v>64.3</v>
      </c>
      <c r="J89" s="19">
        <f t="shared" ref="J89:L89" si="45">SUM(J82:J88)</f>
        <v>596.5</v>
      </c>
      <c r="K89" s="25"/>
      <c r="L89" s="19">
        <f t="shared" si="45"/>
        <v>77.099999999999994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260</v>
      </c>
      <c r="G91" s="43">
        <v>4.2</v>
      </c>
      <c r="H91" s="43">
        <v>7.5</v>
      </c>
      <c r="I91" s="43">
        <v>9.4</v>
      </c>
      <c r="J91" s="43">
        <v>122.8</v>
      </c>
      <c r="K91" s="44">
        <v>88</v>
      </c>
      <c r="L91" s="43">
        <v>15</v>
      </c>
    </row>
    <row r="92" spans="1:12" ht="1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12.8</v>
      </c>
      <c r="H92" s="43">
        <v>15.1</v>
      </c>
      <c r="I92" s="43">
        <v>9</v>
      </c>
      <c r="J92" s="43">
        <v>222.9</v>
      </c>
      <c r="K92" s="44">
        <v>234</v>
      </c>
      <c r="L92" s="43">
        <v>36</v>
      </c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3.2</v>
      </c>
      <c r="H93" s="43">
        <v>6.7</v>
      </c>
      <c r="I93" s="43">
        <v>21.4</v>
      </c>
      <c r="J93" s="43">
        <v>159</v>
      </c>
      <c r="K93" s="44">
        <v>312</v>
      </c>
      <c r="L93" s="43">
        <v>14</v>
      </c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215</v>
      </c>
      <c r="G94" s="43">
        <v>0.1</v>
      </c>
      <c r="H94" s="43">
        <v>0</v>
      </c>
      <c r="I94" s="43">
        <v>14.7</v>
      </c>
      <c r="J94" s="43">
        <v>59.3</v>
      </c>
      <c r="K94" s="44">
        <v>376</v>
      </c>
      <c r="L94" s="43">
        <v>5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</v>
      </c>
      <c r="H95" s="43">
        <v>0.3</v>
      </c>
      <c r="I95" s="43">
        <v>14.7</v>
      </c>
      <c r="J95" s="43">
        <v>71.400000000000006</v>
      </c>
      <c r="K95" s="44" t="s">
        <v>41</v>
      </c>
      <c r="L95" s="43">
        <v>4.0999999999999996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0.3</v>
      </c>
      <c r="I96" s="43">
        <v>16.399999999999999</v>
      </c>
      <c r="J96" s="43">
        <v>79.099999999999994</v>
      </c>
      <c r="K96" s="44" t="s">
        <v>41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25.3</v>
      </c>
      <c r="H99" s="19">
        <f t="shared" ref="H99" si="47">SUM(H90:H98)</f>
        <v>29.900000000000002</v>
      </c>
      <c r="I99" s="19">
        <f t="shared" ref="I99" si="48">SUM(I90:I98)</f>
        <v>85.6</v>
      </c>
      <c r="J99" s="19">
        <f t="shared" ref="J99:L99" si="49">SUM(J90:J98)</f>
        <v>714.5</v>
      </c>
      <c r="K99" s="25"/>
      <c r="L99" s="19">
        <f t="shared" si="49"/>
        <v>77.099999999999994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1310</v>
      </c>
      <c r="G100" s="32">
        <f t="shared" ref="G100" si="50">G89+G99</f>
        <v>44.1</v>
      </c>
      <c r="H100" s="32">
        <f t="shared" ref="H100" si="51">H89+H99</f>
        <v>59.1</v>
      </c>
      <c r="I100" s="32">
        <f t="shared" ref="I100" si="52">I89+I99</f>
        <v>149.89999999999998</v>
      </c>
      <c r="J100" s="32">
        <f t="shared" ref="J100:L100" si="53">J89+J99</f>
        <v>1311</v>
      </c>
      <c r="K100" s="32"/>
      <c r="L100" s="32">
        <f t="shared" si="53"/>
        <v>154.19999999999999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27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3.3</v>
      </c>
      <c r="H103" s="43">
        <v>2.4</v>
      </c>
      <c r="I103" s="43">
        <v>26.6</v>
      </c>
      <c r="J103" s="43">
        <v>142.19999999999999</v>
      </c>
      <c r="K103" s="44">
        <v>379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41</v>
      </c>
      <c r="L104" s="43">
        <v>4.0999999999999996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75</v>
      </c>
      <c r="G105" s="43">
        <v>0.3</v>
      </c>
      <c r="H105" s="43">
        <v>0.4</v>
      </c>
      <c r="I105" s="43">
        <v>7.2</v>
      </c>
      <c r="J105" s="43">
        <v>34.200000000000003</v>
      </c>
      <c r="K105" s="44">
        <v>341</v>
      </c>
      <c r="L105" s="43">
        <v>21</v>
      </c>
    </row>
    <row r="106" spans="1:12" ht="15">
      <c r="A106" s="23"/>
      <c r="B106" s="15"/>
      <c r="C106" s="11"/>
      <c r="D106" s="6"/>
      <c r="E106" s="42" t="s">
        <v>89</v>
      </c>
      <c r="F106" s="43">
        <v>30</v>
      </c>
      <c r="G106" s="43">
        <v>0.9</v>
      </c>
      <c r="H106" s="43">
        <v>0.9</v>
      </c>
      <c r="I106" s="43">
        <v>22.5</v>
      </c>
      <c r="J106" s="43">
        <v>103</v>
      </c>
      <c r="K106" s="44">
        <v>383</v>
      </c>
      <c r="L106" s="43">
        <v>10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13.3</v>
      </c>
      <c r="H108" s="19">
        <f t="shared" si="54"/>
        <v>14.900000000000002</v>
      </c>
      <c r="I108" s="19">
        <f t="shared" si="54"/>
        <v>120.20000000000002</v>
      </c>
      <c r="J108" s="19">
        <f t="shared" si="54"/>
        <v>672.6</v>
      </c>
      <c r="K108" s="25"/>
      <c r="L108" s="19">
        <f t="shared" ref="L108" si="55">SUM(L101:L107)</f>
        <v>77.099999999999994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260</v>
      </c>
      <c r="G110" s="43">
        <v>11.5</v>
      </c>
      <c r="H110" s="43">
        <v>7.2</v>
      </c>
      <c r="I110" s="43">
        <v>25.1</v>
      </c>
      <c r="J110" s="43">
        <v>210.9</v>
      </c>
      <c r="K110" s="44" t="s">
        <v>53</v>
      </c>
      <c r="L110" s="43">
        <v>14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7.8</v>
      </c>
      <c r="H111" s="43">
        <v>13.9</v>
      </c>
      <c r="I111" s="43">
        <v>2.9</v>
      </c>
      <c r="J111" s="43">
        <v>167.5</v>
      </c>
      <c r="K111" s="44">
        <v>243</v>
      </c>
      <c r="L111" s="43">
        <v>39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5.2</v>
      </c>
      <c r="H112" s="43">
        <v>8.6</v>
      </c>
      <c r="I112" s="43">
        <v>33.200000000000003</v>
      </c>
      <c r="J112" s="43">
        <v>231.6</v>
      </c>
      <c r="K112" s="44">
        <v>309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5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71.400000000000006</v>
      </c>
      <c r="K114" s="44" t="s">
        <v>41</v>
      </c>
      <c r="L114" s="43">
        <v>4.0999999999999996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0.3</v>
      </c>
      <c r="I115" s="43">
        <v>16.399999999999999</v>
      </c>
      <c r="J115" s="43">
        <v>79.099999999999994</v>
      </c>
      <c r="K115" s="44" t="s">
        <v>41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29.6</v>
      </c>
      <c r="H118" s="19">
        <f t="shared" si="56"/>
        <v>30.300000000000004</v>
      </c>
      <c r="I118" s="19">
        <f t="shared" si="56"/>
        <v>107</v>
      </c>
      <c r="J118" s="19">
        <f t="shared" si="56"/>
        <v>819.8</v>
      </c>
      <c r="K118" s="25"/>
      <c r="L118" s="19">
        <f t="shared" ref="L118" si="57">SUM(L109:L117)</f>
        <v>77.099999999999994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1330</v>
      </c>
      <c r="G119" s="32">
        <f t="shared" ref="G119" si="58">G108+G118</f>
        <v>42.900000000000006</v>
      </c>
      <c r="H119" s="32">
        <f t="shared" ref="H119" si="59">H108+H118</f>
        <v>45.2</v>
      </c>
      <c r="I119" s="32">
        <f t="shared" ref="I119" si="60">I108+I118</f>
        <v>227.20000000000002</v>
      </c>
      <c r="J119" s="32">
        <f t="shared" ref="J119:L119" si="61">J108+J118</f>
        <v>1492.4</v>
      </c>
      <c r="K119" s="32"/>
      <c r="L119" s="32">
        <f t="shared" si="61"/>
        <v>154.19999999999999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240</v>
      </c>
      <c r="G120" s="40">
        <v>15</v>
      </c>
      <c r="H120" s="40">
        <v>25.1</v>
      </c>
      <c r="I120" s="40">
        <v>43.8</v>
      </c>
      <c r="J120" s="40">
        <v>462</v>
      </c>
      <c r="K120" s="41" t="s">
        <v>78</v>
      </c>
      <c r="L120" s="40">
        <v>58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41</v>
      </c>
      <c r="L123" s="43">
        <v>4.0999999999999996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47</v>
      </c>
      <c r="F125" s="43">
        <v>30</v>
      </c>
      <c r="G125" s="43">
        <v>0.9</v>
      </c>
      <c r="H125" s="43">
        <v>0.1</v>
      </c>
      <c r="I125" s="43">
        <v>1.9</v>
      </c>
      <c r="J125" s="43">
        <v>11.6</v>
      </c>
      <c r="K125" s="44">
        <v>71</v>
      </c>
      <c r="L125" s="43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18.399999999999999</v>
      </c>
      <c r="H127" s="19">
        <f t="shared" si="62"/>
        <v>25.500000000000004</v>
      </c>
      <c r="I127" s="19">
        <f t="shared" si="62"/>
        <v>75.100000000000009</v>
      </c>
      <c r="J127" s="19">
        <f t="shared" si="62"/>
        <v>604.29999999999995</v>
      </c>
      <c r="K127" s="25"/>
      <c r="L127" s="19">
        <f t="shared" ref="L127" si="63">SUM(L120:L126)</f>
        <v>77.099999999999994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79</v>
      </c>
      <c r="F129" s="43">
        <v>260</v>
      </c>
      <c r="G129" s="43">
        <v>4.0999999999999996</v>
      </c>
      <c r="H129" s="43">
        <v>7.3</v>
      </c>
      <c r="I129" s="43">
        <v>12.5</v>
      </c>
      <c r="J129" s="43">
        <v>132.19999999999999</v>
      </c>
      <c r="K129" s="44">
        <v>82</v>
      </c>
      <c r="L129" s="43">
        <v>14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8.5</v>
      </c>
      <c r="H130" s="43">
        <v>12.5</v>
      </c>
      <c r="I130" s="43">
        <v>4.0999999999999996</v>
      </c>
      <c r="J130" s="43">
        <v>161.5</v>
      </c>
      <c r="K130" s="44">
        <v>259</v>
      </c>
      <c r="L130" s="43">
        <v>37</v>
      </c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3.1</v>
      </c>
      <c r="H131" s="43">
        <v>17</v>
      </c>
      <c r="I131" s="43">
        <v>21</v>
      </c>
      <c r="J131" s="43">
        <v>249.7</v>
      </c>
      <c r="K131" s="44">
        <v>128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215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5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71.400000000000006</v>
      </c>
      <c r="K133" s="44" t="s">
        <v>41</v>
      </c>
      <c r="L133" s="43">
        <v>4.0999999999999996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0.3</v>
      </c>
      <c r="I134" s="43">
        <v>16.399999999999999</v>
      </c>
      <c r="J134" s="43">
        <v>79.099999999999994</v>
      </c>
      <c r="K134" s="44" t="s">
        <v>41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20.8</v>
      </c>
      <c r="H137" s="19">
        <f t="shared" si="64"/>
        <v>37.399999999999991</v>
      </c>
      <c r="I137" s="19">
        <f t="shared" si="64"/>
        <v>83.4</v>
      </c>
      <c r="J137" s="19">
        <f t="shared" si="64"/>
        <v>753.19999999999993</v>
      </c>
      <c r="K137" s="25"/>
      <c r="L137" s="19">
        <f t="shared" ref="L137" si="65">SUM(L128:L136)</f>
        <v>77.099999999999994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1300</v>
      </c>
      <c r="G138" s="32">
        <f t="shared" ref="G138" si="66">G127+G137</f>
        <v>39.200000000000003</v>
      </c>
      <c r="H138" s="32">
        <f t="shared" ref="H138" si="67">H127+H137</f>
        <v>62.899999999999991</v>
      </c>
      <c r="I138" s="32">
        <f t="shared" ref="I138" si="68">I127+I137</f>
        <v>158.5</v>
      </c>
      <c r="J138" s="32">
        <f t="shared" ref="J138:L138" si="69">J127+J137</f>
        <v>1357.5</v>
      </c>
      <c r="K138" s="32"/>
      <c r="L138" s="32">
        <f t="shared" si="69"/>
        <v>154.19999999999999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270</v>
      </c>
      <c r="G139" s="40">
        <v>19.8</v>
      </c>
      <c r="H139" s="40">
        <v>32.5</v>
      </c>
      <c r="I139" s="40">
        <v>43.7</v>
      </c>
      <c r="J139" s="40">
        <v>547.29999999999995</v>
      </c>
      <c r="K139" s="41" t="s">
        <v>93</v>
      </c>
      <c r="L139" s="40">
        <v>59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41</v>
      </c>
      <c r="L142" s="43">
        <v>4.0999999999999996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32.799999999999997</v>
      </c>
      <c r="I146" s="19">
        <f t="shared" si="70"/>
        <v>77.8</v>
      </c>
      <c r="J146" s="19">
        <f t="shared" si="70"/>
        <v>696.09999999999991</v>
      </c>
      <c r="K146" s="25"/>
      <c r="L146" s="19">
        <f t="shared" ref="L146" si="71">SUM(L139:L145)</f>
        <v>77.099999999999994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11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11.7</v>
      </c>
      <c r="H149" s="43">
        <v>15.8</v>
      </c>
      <c r="I149" s="43">
        <v>12.8</v>
      </c>
      <c r="J149" s="43">
        <v>242.9</v>
      </c>
      <c r="K149" s="44">
        <v>268</v>
      </c>
      <c r="L149" s="43">
        <v>44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8.6999999999999993</v>
      </c>
      <c r="H150" s="43">
        <v>2.2999999999999998</v>
      </c>
      <c r="I150" s="43">
        <v>39.299999999999997</v>
      </c>
      <c r="J150" s="43">
        <v>212.1</v>
      </c>
      <c r="K150" s="44">
        <v>171.1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215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71.400000000000006</v>
      </c>
      <c r="K152" s="44" t="s">
        <v>41</v>
      </c>
      <c r="L152" s="43">
        <v>4.0999999999999996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0.3</v>
      </c>
      <c r="I153" s="43">
        <v>16.399999999999999</v>
      </c>
      <c r="J153" s="43">
        <v>79.099999999999994</v>
      </c>
      <c r="K153" s="44" t="s">
        <v>41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30.3</v>
      </c>
      <c r="H156" s="19">
        <f t="shared" si="72"/>
        <v>29.000000000000004</v>
      </c>
      <c r="I156" s="19">
        <f t="shared" si="72"/>
        <v>113.80000000000001</v>
      </c>
      <c r="J156" s="19">
        <f t="shared" si="72"/>
        <v>840.3</v>
      </c>
      <c r="K156" s="25"/>
      <c r="L156" s="19">
        <f t="shared" ref="L156" si="73">SUM(L147:L155)</f>
        <v>77.099999999999994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1285</v>
      </c>
      <c r="G157" s="32">
        <f t="shared" ref="G157" si="74">G146+G156</f>
        <v>52.5</v>
      </c>
      <c r="H157" s="32">
        <f t="shared" ref="H157" si="75">H146+H156</f>
        <v>61.8</v>
      </c>
      <c r="I157" s="32">
        <f t="shared" ref="I157" si="76">I146+I156</f>
        <v>191.60000000000002</v>
      </c>
      <c r="J157" s="32">
        <f t="shared" ref="J157:L157" si="77">J146+J156</f>
        <v>1536.3999999999999</v>
      </c>
      <c r="K157" s="32"/>
      <c r="L157" s="32">
        <f t="shared" si="77"/>
        <v>154.19999999999999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270</v>
      </c>
      <c r="G158" s="40">
        <v>15.1</v>
      </c>
      <c r="H158" s="40">
        <v>21.1</v>
      </c>
      <c r="I158" s="40">
        <v>38.799999999999997</v>
      </c>
      <c r="J158" s="40">
        <v>406.2</v>
      </c>
      <c r="K158" s="41" t="s">
        <v>95</v>
      </c>
      <c r="L158" s="40">
        <v>61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0.4</v>
      </c>
      <c r="H160" s="43">
        <v>0.1</v>
      </c>
      <c r="I160" s="43">
        <v>7.8</v>
      </c>
      <c r="J160" s="43">
        <v>33.4</v>
      </c>
      <c r="K160" s="44">
        <v>389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41</v>
      </c>
      <c r="L161" s="43">
        <v>4.0999999999999996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17.899999999999999</v>
      </c>
      <c r="H165" s="19">
        <f t="shared" si="78"/>
        <v>21.500000000000004</v>
      </c>
      <c r="I165" s="19">
        <f t="shared" si="78"/>
        <v>61.3</v>
      </c>
      <c r="J165" s="19">
        <f t="shared" si="78"/>
        <v>511</v>
      </c>
      <c r="K165" s="25"/>
      <c r="L165" s="19">
        <f t="shared" ref="L165" si="79">SUM(L158:L164)</f>
        <v>77.099999999999994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84</v>
      </c>
      <c r="F167" s="43">
        <v>260</v>
      </c>
      <c r="G167" s="43">
        <v>4.8</v>
      </c>
      <c r="H167" s="43">
        <v>7.6</v>
      </c>
      <c r="I167" s="43">
        <v>20.2</v>
      </c>
      <c r="J167" s="43">
        <v>167.4</v>
      </c>
      <c r="K167" s="44">
        <v>77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210</v>
      </c>
      <c r="G168" s="43">
        <v>16</v>
      </c>
      <c r="H168" s="43">
        <v>22</v>
      </c>
      <c r="I168" s="43">
        <v>35.700000000000003</v>
      </c>
      <c r="J168" s="43">
        <v>405.2</v>
      </c>
      <c r="K168" s="44">
        <v>291</v>
      </c>
      <c r="L168" s="43">
        <v>50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</v>
      </c>
      <c r="H171" s="43">
        <v>0.3</v>
      </c>
      <c r="I171" s="43">
        <v>14.7</v>
      </c>
      <c r="J171" s="43">
        <v>71.400000000000006</v>
      </c>
      <c r="K171" s="44" t="s">
        <v>41</v>
      </c>
      <c r="L171" s="43">
        <v>4.0999999999999996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0.3</v>
      </c>
      <c r="I172" s="43">
        <v>16.399999999999999</v>
      </c>
      <c r="J172" s="43">
        <v>79.099999999999994</v>
      </c>
      <c r="K172" s="44" t="s">
        <v>41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25.900000000000002</v>
      </c>
      <c r="H175" s="19">
        <f t="shared" si="80"/>
        <v>30.200000000000003</v>
      </c>
      <c r="I175" s="19">
        <f t="shared" si="80"/>
        <v>101.70000000000002</v>
      </c>
      <c r="J175" s="19">
        <f t="shared" si="80"/>
        <v>782.4</v>
      </c>
      <c r="K175" s="25"/>
      <c r="L175" s="19">
        <f t="shared" ref="L175" si="81">SUM(L166:L174)</f>
        <v>77.099999999999994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1240</v>
      </c>
      <c r="G176" s="32">
        <f t="shared" ref="G176" si="82">G165+G175</f>
        <v>43.8</v>
      </c>
      <c r="H176" s="32">
        <f t="shared" ref="H176" si="83">H165+H175</f>
        <v>51.7</v>
      </c>
      <c r="I176" s="32">
        <f t="shared" ref="I176" si="84">I165+I175</f>
        <v>163</v>
      </c>
      <c r="J176" s="32">
        <f t="shared" ref="J176:L176" si="85">J165+J175</f>
        <v>1293.4000000000001</v>
      </c>
      <c r="K176" s="32"/>
      <c r="L176" s="32">
        <f t="shared" si="85"/>
        <v>154.19999999999999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170</v>
      </c>
      <c r="G177" s="40">
        <v>9.5</v>
      </c>
      <c r="H177" s="40">
        <v>13.8</v>
      </c>
      <c r="I177" s="40">
        <v>56.7</v>
      </c>
      <c r="J177" s="40">
        <v>388.5</v>
      </c>
      <c r="K177" s="41">
        <v>446</v>
      </c>
      <c r="L177" s="40">
        <v>42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215</v>
      </c>
      <c r="G179" s="43">
        <v>0.1</v>
      </c>
      <c r="H179" s="43">
        <v>0</v>
      </c>
      <c r="I179" s="43">
        <v>14.7</v>
      </c>
      <c r="J179" s="43">
        <v>59.3</v>
      </c>
      <c r="K179" s="44">
        <v>376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41</v>
      </c>
      <c r="L180" s="43">
        <v>4.0999999999999996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57</v>
      </c>
      <c r="F182" s="43">
        <v>95</v>
      </c>
      <c r="G182" s="43">
        <v>4.5999999999999996</v>
      </c>
      <c r="H182" s="43">
        <v>2.9</v>
      </c>
      <c r="I182" s="43">
        <v>7.9</v>
      </c>
      <c r="J182" s="43">
        <v>80.099999999999994</v>
      </c>
      <c r="K182" s="44" t="s">
        <v>41</v>
      </c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16.600000000000001</v>
      </c>
      <c r="H184" s="19">
        <f t="shared" si="86"/>
        <v>17</v>
      </c>
      <c r="I184" s="19">
        <f t="shared" si="86"/>
        <v>94.000000000000014</v>
      </c>
      <c r="J184" s="19">
        <f t="shared" si="86"/>
        <v>599.30000000000007</v>
      </c>
      <c r="K184" s="25"/>
      <c r="L184" s="19">
        <f t="shared" ref="L184" si="87">SUM(L177:L183)</f>
        <v>77.099999999999994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86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156.30000000000001</v>
      </c>
      <c r="K186" s="44">
        <v>88</v>
      </c>
      <c r="L186" s="43">
        <v>11</v>
      </c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5.7</v>
      </c>
      <c r="H187" s="43">
        <v>18.899999999999999</v>
      </c>
      <c r="I187" s="43">
        <v>8.1</v>
      </c>
      <c r="J187" s="43">
        <v>225.2</v>
      </c>
      <c r="K187" s="44">
        <v>294</v>
      </c>
      <c r="L187" s="43">
        <v>42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5.2</v>
      </c>
      <c r="H188" s="43">
        <v>10.199999999999999</v>
      </c>
      <c r="I188" s="43">
        <v>33</v>
      </c>
      <c r="J188" s="43">
        <v>244.8</v>
      </c>
      <c r="K188" s="44">
        <v>309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71.400000000000006</v>
      </c>
      <c r="K190" s="44" t="s">
        <v>41</v>
      </c>
      <c r="L190" s="43">
        <v>4.0999999999999996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0.3</v>
      </c>
      <c r="I191" s="43">
        <v>16.399999999999999</v>
      </c>
      <c r="J191" s="43">
        <v>79.099999999999994</v>
      </c>
      <c r="K191" s="44" t="s">
        <v>41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20.100000000000001</v>
      </c>
      <c r="H194" s="19">
        <f t="shared" si="88"/>
        <v>40.999999999999993</v>
      </c>
      <c r="I194" s="19">
        <f t="shared" si="88"/>
        <v>96.300000000000011</v>
      </c>
      <c r="J194" s="19">
        <f t="shared" si="88"/>
        <v>836.09999999999991</v>
      </c>
      <c r="K194" s="25"/>
      <c r="L194" s="19">
        <f t="shared" ref="L194" si="89">SUM(L185:L193)</f>
        <v>77.099999999999994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1295</v>
      </c>
      <c r="G195" s="32">
        <f t="shared" ref="G195" si="90">G184+G194</f>
        <v>36.700000000000003</v>
      </c>
      <c r="H195" s="32">
        <f t="shared" ref="H195" si="91">H184+H194</f>
        <v>57.999999999999993</v>
      </c>
      <c r="I195" s="32">
        <f t="shared" ref="I195" si="92">I184+I194</f>
        <v>190.3</v>
      </c>
      <c r="J195" s="32">
        <f t="shared" ref="J195:L195" si="93">J184+J194</f>
        <v>1435.4</v>
      </c>
      <c r="K195" s="32"/>
      <c r="L195" s="32">
        <f t="shared" si="93"/>
        <v>154.19999999999999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44.129999999999995</v>
      </c>
      <c r="H196" s="34">
        <f t="shared" si="94"/>
        <v>55.069999999999993</v>
      </c>
      <c r="I196" s="34">
        <f t="shared" si="94"/>
        <v>188.37</v>
      </c>
      <c r="J196" s="34">
        <f t="shared" si="94"/>
        <v>1429.07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154.20000000000002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2024-12-28T09:00:08Z</dcterms:modified>
</cp:coreProperties>
</file>